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2120" windowHeight="7788" tabRatio="833" activeTab="2"/>
  </bookViews>
  <sheets>
    <sheet name="POD" sheetId="1" r:id="rId1"/>
    <sheet name="CC-ONL" sheetId="2" r:id="rId2"/>
    <sheet name="PRAC" sheetId="3" r:id="rId3"/>
  </sheets>
  <definedNames>
    <definedName name="_xlnm._FilterDatabase" localSheetId="0" hidden="1">'POD'!$F$1:$F$37</definedName>
  </definedNames>
  <calcPr fullCalcOnLoad="1"/>
</workbook>
</file>

<file path=xl/sharedStrings.xml><?xml version="1.0" encoding="utf-8"?>
<sst xmlns="http://schemas.openxmlformats.org/spreadsheetml/2006/main" count="660" uniqueCount="237">
  <si>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</si>
  <si>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</si>
  <si>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</si>
  <si>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</si>
  <si>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</si>
  <si>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</si>
  <si>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</si>
  <si>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</si>
  <si>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</si>
  <si>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</si>
  <si>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</si>
  <si>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</si>
  <si>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</si>
  <si>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</si>
  <si>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</si>
  <si>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</si>
  <si>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</si>
  <si>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</si>
  <si>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</si>
  <si>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</si>
  <si>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</si>
  <si>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</si>
  <si>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</si>
  <si>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</si>
  <si>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</si>
  <si>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</si>
  <si>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</si>
  <si>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</si>
  <si>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</si>
  <si>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</si>
  <si>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641004</t>
  </si>
  <si>
    <t>MADURAI</t>
  </si>
  <si>
    <t>625020</t>
  </si>
  <si>
    <t>641014</t>
  </si>
  <si>
    <t>603319</t>
  </si>
  <si>
    <t>TIRUCHIRAPALLI</t>
  </si>
  <si>
    <t>600069</t>
  </si>
  <si>
    <t>VELLORE</t>
  </si>
  <si>
    <t>632002</t>
  </si>
  <si>
    <t>KSM</t>
  </si>
  <si>
    <t>IXM</t>
  </si>
  <si>
    <t>MELMARUVATHUR</t>
  </si>
  <si>
    <t>TNM</t>
  </si>
  <si>
    <t>KUNDRATHUR</t>
  </si>
  <si>
    <t>VLR</t>
  </si>
  <si>
    <t>038</t>
  </si>
  <si>
    <t>COLLEGE OF PHYSIOTHERAPY,SRI RAMAKRISHNA INSTITUTE OF PARAMEDICAL SCIENCES</t>
  </si>
  <si>
    <t>641044</t>
  </si>
  <si>
    <t>081</t>
  </si>
  <si>
    <t>R.V.S. COLLEGE OF PHYSIOTHERAPY</t>
  </si>
  <si>
    <t>641402</t>
  </si>
  <si>
    <t>084</t>
  </si>
  <si>
    <t>COLLEGE OF PHYSIOTHERAPY,TRINITY MISSION AND MEDICAL FOUNDATION</t>
  </si>
  <si>
    <t>100</t>
  </si>
  <si>
    <t>K.M.C.H. COLLEGE OF PHYSIOTHERAPY</t>
  </si>
  <si>
    <t>103</t>
  </si>
  <si>
    <t>COLLEGE OF PHYSIOTHERAPY, J.K.K. MUNIRAJAH MEDICAL RESEARCH FOUNDATION</t>
  </si>
  <si>
    <t>B-KOMARAPALAYAM NAMAKKAL</t>
  </si>
  <si>
    <t>638183</t>
  </si>
  <si>
    <t>107</t>
  </si>
  <si>
    <t>ADHIPARASAKTHI COLLEGE OF PHYSIOTHERAPY AND PARAMEDICAL SCIENCES</t>
  </si>
  <si>
    <t>KANCHIPURAM</t>
  </si>
  <si>
    <t>108</t>
  </si>
  <si>
    <t>THANTHAI ROEVER COLLEGE OF PHYSIOTHERAPY</t>
  </si>
  <si>
    <t>621212</t>
  </si>
  <si>
    <t>111</t>
  </si>
  <si>
    <t>CHERRAAN'S COLLEGE OF PHYSIOTHERAPY</t>
  </si>
  <si>
    <t>641039</t>
  </si>
  <si>
    <t>117</t>
  </si>
  <si>
    <t>K.M.C.H. COLLEGE OF OCCUPATIONAL THERAPY</t>
  </si>
  <si>
    <t>614014</t>
  </si>
  <si>
    <t>146</t>
  </si>
  <si>
    <t>P.P.G. COLLEGE OF PHYSIOTHERAPY</t>
  </si>
  <si>
    <t>641035</t>
  </si>
  <si>
    <t>148</t>
  </si>
  <si>
    <t>MADHA COLLEGE OF PHYSIOTHERAPY</t>
  </si>
  <si>
    <t>169</t>
  </si>
  <si>
    <t>COLLEGE OF PHYSIOTHERAPY, CHRISTIAN MEDICAL COLLEGE</t>
  </si>
  <si>
    <t>172</t>
  </si>
  <si>
    <t>P.S.G COLLEGE OF PARAMEDICAL SCIENCES</t>
  </si>
  <si>
    <t>176</t>
  </si>
  <si>
    <t>CHRISTIAN COLLEGE OF PHYSIOTHERAPY</t>
  </si>
  <si>
    <t>KANYAKUMARI DIST</t>
  </si>
  <si>
    <t>629251</t>
  </si>
  <si>
    <t>192</t>
  </si>
  <si>
    <t>WHITE MEMORIAL COLLEGE OF PHYSIOTHERAPY</t>
  </si>
  <si>
    <t>KANNYAKUMARI</t>
  </si>
  <si>
    <t>629177</t>
  </si>
  <si>
    <t>202</t>
  </si>
  <si>
    <t>JAYA COLLEGE OF PARAMEDICAL SCIENCES</t>
  </si>
  <si>
    <t>TIRUVALLUR DIST</t>
  </si>
  <si>
    <t>602024</t>
  </si>
  <si>
    <t>219</t>
  </si>
  <si>
    <t>MOHAMMED SATHAK A.J. COLLEGE OF PHYSIOTHERAPY</t>
  </si>
  <si>
    <t>600034</t>
  </si>
  <si>
    <t>276</t>
  </si>
  <si>
    <t>COLLEGE OF OCCUPATIONAL THERAPY, J.K.K. MUNIRAJAH MEDICAL RESEARCH FOUNDATION</t>
  </si>
  <si>
    <t>B.KUMARAPALAYAM</t>
  </si>
  <si>
    <t>395, SAROJINI NAIDU ROAD,</t>
  </si>
  <si>
    <t>SULUR</t>
  </si>
  <si>
    <t>TRICHY ROAD</t>
  </si>
  <si>
    <t>ULTRA TRUST,</t>
  </si>
  <si>
    <t>4/235, COLLEGE ROAD</t>
  </si>
  <si>
    <t>TAHSILDAR NAGAR</t>
  </si>
  <si>
    <t>POST BOX NO.3209,</t>
  </si>
  <si>
    <t>AVANASHI ROAD,</t>
  </si>
  <si>
    <t>ETHIRMEDU, P.B. NO. 70</t>
  </si>
  <si>
    <t>VALAYAKARANUR POST,</t>
  </si>
  <si>
    <t>ROEVER CAMPUS</t>
  </si>
  <si>
    <t>PERAMBALUR</t>
  </si>
  <si>
    <t>PBL</t>
  </si>
  <si>
    <t>278-A, SIRUVANI MAIN ROAD</t>
  </si>
  <si>
    <t>POST BOX NO.3209</t>
  </si>
  <si>
    <t>AVANASHI ROAD</t>
  </si>
  <si>
    <t>TTP</t>
  </si>
  <si>
    <t>9/1 KEERANATHAM ROAD,</t>
  </si>
  <si>
    <t>SARAVANAMPATTY</t>
  </si>
  <si>
    <t>SOMANGALAM ROAD</t>
  </si>
  <si>
    <t>SIRUKALATHUR</t>
  </si>
  <si>
    <t>POST BOX 1674 PEELAMEDU</t>
  </si>
  <si>
    <t>COLACHEL</t>
  </si>
  <si>
    <t>TKY</t>
  </si>
  <si>
    <t>ATTOOR, VEEYANNOOR P.O</t>
  </si>
  <si>
    <t>NO 8 IIND MAIN ROAD</t>
  </si>
  <si>
    <t>KRISHNAPURAM</t>
  </si>
  <si>
    <t>M.T.H. ROAD THIRUNINRAVUR</t>
  </si>
  <si>
    <t>1st FLOOR SATHAK CENTRE</t>
  </si>
  <si>
    <t>144 NUNGAMBAKKAM HIGH ROAD</t>
  </si>
  <si>
    <t>NUNGAMBAKKAM</t>
  </si>
  <si>
    <t>POST BOX NO 70,</t>
  </si>
  <si>
    <t>ETHIRMEDU,</t>
  </si>
  <si>
    <t>CC-912</t>
  </si>
  <si>
    <t>CC-913</t>
  </si>
  <si>
    <t>CC-914</t>
  </si>
  <si>
    <t>CC-915</t>
  </si>
  <si>
    <t>CC-916</t>
  </si>
  <si>
    <t>CC-917</t>
  </si>
  <si>
    <t>CC-918</t>
  </si>
  <si>
    <t>CC-919</t>
  </si>
  <si>
    <t>CC-920</t>
  </si>
  <si>
    <t>CC-921</t>
  </si>
  <si>
    <t>CC-922</t>
  </si>
  <si>
    <t>CC-923</t>
  </si>
  <si>
    <t>CC-924</t>
  </si>
  <si>
    <t>CC-925</t>
  </si>
  <si>
    <t>CC-926</t>
  </si>
  <si>
    <t>CC-927</t>
  </si>
  <si>
    <t>CC-928</t>
  </si>
  <si>
    <t>CC-929</t>
  </si>
  <si>
    <t>MAA859092300</t>
  </si>
  <si>
    <t>MAA859092301</t>
  </si>
  <si>
    <t>MAA859092302</t>
  </si>
  <si>
    <t>MAA859092303</t>
  </si>
  <si>
    <t>MAA859092304</t>
  </si>
  <si>
    <t>MAA859092305</t>
  </si>
  <si>
    <t>MAA859092306</t>
  </si>
  <si>
    <t>MAA859092307</t>
  </si>
  <si>
    <t>MAA859092308</t>
  </si>
  <si>
    <t>MAA859092309</t>
  </si>
  <si>
    <t>MAA859092310</t>
  </si>
  <si>
    <t>MAA859092311</t>
  </si>
  <si>
    <t>MAA859092312</t>
  </si>
  <si>
    <t>MAA859092313</t>
  </si>
  <si>
    <t>MAA859092314</t>
  </si>
  <si>
    <t>MAA859092315</t>
  </si>
  <si>
    <t>MAA859092316</t>
  </si>
  <si>
    <t>MAA859092317</t>
  </si>
  <si>
    <t>MAA859092318</t>
  </si>
  <si>
    <t>MAA859092319</t>
  </si>
  <si>
    <t>MAA859092320</t>
  </si>
  <si>
    <t>MAA859092321</t>
  </si>
  <si>
    <t>MAA859092322</t>
  </si>
  <si>
    <t>MAA859092323</t>
  </si>
  <si>
    <t>MAA859092324</t>
  </si>
  <si>
    <t>MAA859092325</t>
  </si>
  <si>
    <t>MAA859092326</t>
  </si>
  <si>
    <t>MAA859092327</t>
  </si>
  <si>
    <t>MAA859092328</t>
  </si>
  <si>
    <t>MAA859092329</t>
  </si>
  <si>
    <t>MAA859092330</t>
  </si>
  <si>
    <t>MAA859092331</t>
  </si>
  <si>
    <t>MAA859092332</t>
  </si>
  <si>
    <t>MAA859092333</t>
  </si>
  <si>
    <t>MAA859092334</t>
  </si>
  <si>
    <t>MAA859092335</t>
  </si>
  <si>
    <t>MAA859092336</t>
  </si>
  <si>
    <t>MAA859092337</t>
  </si>
  <si>
    <t>MAA859092338</t>
  </si>
  <si>
    <t>MAA859092339</t>
  </si>
  <si>
    <t>MAA859092340</t>
  </si>
  <si>
    <t>MAA859092341</t>
  </si>
  <si>
    <t>MAA859092342</t>
  </si>
  <si>
    <t>MAA859092343</t>
  </si>
  <si>
    <t>MAA859092344</t>
  </si>
  <si>
    <t>MAA859092345</t>
  </si>
  <si>
    <t>MAA859092346</t>
  </si>
  <si>
    <t>MAA859092347</t>
  </si>
  <si>
    <t>MAA859092348</t>
  </si>
  <si>
    <t>MAA859092349</t>
  </si>
  <si>
    <t>MAA859092350</t>
  </si>
  <si>
    <t>MAA859092351</t>
  </si>
  <si>
    <t>MAA859092352</t>
  </si>
  <si>
    <t>MAA859092353</t>
  </si>
  <si>
    <t>P-930</t>
  </si>
  <si>
    <t>MAA859092354</t>
  </si>
  <si>
    <t>P-931</t>
  </si>
  <si>
    <t>MAA859092355</t>
  </si>
  <si>
    <t>P-932</t>
  </si>
  <si>
    <t>MAA859092356</t>
  </si>
  <si>
    <t>P-933</t>
  </si>
  <si>
    <t>MAA859092357</t>
  </si>
  <si>
    <t>P-934</t>
  </si>
  <si>
    <t>MAA859092358</t>
  </si>
  <si>
    <t>P-935</t>
  </si>
  <si>
    <t>MAA859092359</t>
  </si>
  <si>
    <t>P-936</t>
  </si>
  <si>
    <t>MAA859092360</t>
  </si>
  <si>
    <t>P-937</t>
  </si>
  <si>
    <t>MAA859092361</t>
  </si>
  <si>
    <t>P-938</t>
  </si>
  <si>
    <t>MAA859092362</t>
  </si>
  <si>
    <t>P-939</t>
  </si>
  <si>
    <t>MAA859092363</t>
  </si>
  <si>
    <t>P-940</t>
  </si>
  <si>
    <t>MAA859092364</t>
  </si>
  <si>
    <t>P-941</t>
  </si>
  <si>
    <t>MAA859092365</t>
  </si>
  <si>
    <t>P-942</t>
  </si>
  <si>
    <t>MAA859092366</t>
  </si>
  <si>
    <t>P-943</t>
  </si>
  <si>
    <t>MAA859092367</t>
  </si>
  <si>
    <t>P-944</t>
  </si>
  <si>
    <t>MAA859092368</t>
  </si>
  <si>
    <t>P-945</t>
  </si>
  <si>
    <t>MAA859092369</t>
  </si>
  <si>
    <t>P-946</t>
  </si>
  <si>
    <t>MAA859092370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</si>
</sst>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33" borderId="10" xfId="63" applyFont="1" applyFill="1" applyBorder="1" applyAlignment="1">
      <alignment horizontal="center"/>
      <protection/>
    </xf>
    <xf numFmtId="0" fontId="1" fillId="33" borderId="10" xfId="62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4" fillId="33" borderId="10" xfId="56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 horizontal="right" wrapText="1"/>
      <protection/>
    </xf>
    <xf numFmtId="0" fontId="1" fillId="33" borderId="12" xfId="59" applyFont="1" applyFill="1" applyBorder="1" applyAlignment="1">
      <alignment horizontal="center"/>
      <protection/>
    </xf>
    <xf numFmtId="0" fontId="1" fillId="33" borderId="12" xfId="61" applyFont="1" applyFill="1" applyBorder="1" applyAlignment="1">
      <alignment horizontal="center"/>
      <protection/>
    </xf>
    <xf numFmtId="0" fontId="1" fillId="33" borderId="12" xfId="58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right" wrapText="1"/>
      <protection/>
    </xf>
    <xf numFmtId="0" fontId="1" fillId="0" borderId="11" xfId="60" applyFont="1" applyFill="1" applyBorder="1" applyAlignment="1">
      <alignment wrapText="1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38" fillId="0" borderId="0" xfId="0" applyFont="1" applyAlignment="1">
      <alignment horizontal="right"/>
    </xf>
    <xf numFmtId="0" fontId="1" fillId="0" borderId="11" xfId="62" applyFont="1" applyFill="1" applyBorder="1" applyAlignment="1">
      <alignment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" xfId="57"/>
    <cellStyle name="Normal_CC-ONL_1" xfId="58"/>
    <cellStyle name="Normal_POD" xfId="59"/>
    <cellStyle name="Normal_POD_1" xfId="60"/>
    <cellStyle name="Normal_POD_2" xfId="61"/>
    <cellStyle name="Normal_Sheet3" xfId="62"/>
    <cellStyle name="Normal_Sheet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6">
      <selection activeCell="E26" sqref="E1:E65536"/>
    </sheetView>
  </sheetViews>
  <sheetFormatPr defaultColWidth="9.140625" defaultRowHeight="15" customHeight="1"/>
  <cols>
    <col min="1" max="1" width="9.140625" style="1" customWidth="1"/>
    <col min="6" max="6" width="9.140625" style="1" customWidth="1"/>
    <col min="7" max="9" width="9.140625" style="0" customWidth="1"/>
    <col min="11" max="11" width="14.421875" style="0" bestFit="1" customWidth="1"/>
    <col min="13" max="13" width="19.8515625" style="0" bestFit="1" customWidth="1"/>
  </cols>
  <sheetData>
    <row r="1" spans="1:12" ht="1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2" t="s">
        <v>10</v>
      </c>
      <c r="L1" s="2" t="s">
        <v>16</v>
      </c>
    </row>
    <row r="2" spans="1:12" ht="15" customHeight="1">
      <c r="A2" s="14">
        <v>876</v>
      </c>
      <c r="B2" s="14">
        <v>1</v>
      </c>
      <c r="C2" s="14">
        <v>2052675</v>
      </c>
      <c r="D2" s="14">
        <v>2052675</v>
      </c>
      <c r="E2" s="14">
        <v>1</v>
      </c>
      <c r="F2" s="15" t="s">
        <v>45</v>
      </c>
      <c r="G2" s="15" t="s">
        <v>23</v>
      </c>
      <c r="H2" s="15" t="s">
        <v>46</v>
      </c>
      <c r="I2" s="15" t="s">
        <v>26</v>
      </c>
      <c r="J2" s="15" t="s">
        <v>47</v>
      </c>
      <c r="K2" s="8" t="s">
        <v>149</v>
      </c>
      <c r="L2" s="4">
        <f aca="true" t="shared" si="0" ref="L2:L37">(E2*140)/1000</f>
        <v>0.14</v>
      </c>
    </row>
    <row r="3" spans="1:12" ht="15" customHeight="1">
      <c r="A3" s="14">
        <v>877</v>
      </c>
      <c r="B3" s="14">
        <v>8</v>
      </c>
      <c r="C3" s="14">
        <v>2052676</v>
      </c>
      <c r="D3" s="14">
        <v>2052683</v>
      </c>
      <c r="E3" s="14">
        <v>32</v>
      </c>
      <c r="F3" s="15" t="s">
        <v>48</v>
      </c>
      <c r="G3" s="15" t="s">
        <v>23</v>
      </c>
      <c r="H3" s="15" t="s">
        <v>49</v>
      </c>
      <c r="I3" s="15" t="s">
        <v>26</v>
      </c>
      <c r="J3" s="15" t="s">
        <v>50</v>
      </c>
      <c r="K3" s="8" t="s">
        <v>150</v>
      </c>
      <c r="L3" s="4">
        <f t="shared" si="0"/>
        <v>4.48</v>
      </c>
    </row>
    <row r="4" spans="1:12" ht="15" customHeight="1">
      <c r="A4" s="14">
        <v>878</v>
      </c>
      <c r="B4" s="14">
        <v>11</v>
      </c>
      <c r="C4" s="14">
        <v>2052684</v>
      </c>
      <c r="D4" s="14">
        <v>2052694</v>
      </c>
      <c r="E4" s="14">
        <v>16</v>
      </c>
      <c r="F4" s="15" t="s">
        <v>51</v>
      </c>
      <c r="G4" s="15" t="s">
        <v>23</v>
      </c>
      <c r="H4" s="15" t="s">
        <v>52</v>
      </c>
      <c r="I4" s="15" t="s">
        <v>31</v>
      </c>
      <c r="J4" s="15" t="s">
        <v>32</v>
      </c>
      <c r="K4" s="8" t="s">
        <v>151</v>
      </c>
      <c r="L4" s="4">
        <f t="shared" si="0"/>
        <v>2.24</v>
      </c>
    </row>
    <row r="5" spans="1:12" ht="15" customHeight="1">
      <c r="A5" s="14">
        <v>879</v>
      </c>
      <c r="B5" s="14">
        <v>2</v>
      </c>
      <c r="C5" s="14">
        <v>2052695</v>
      </c>
      <c r="D5" s="14">
        <v>2052696</v>
      </c>
      <c r="E5" s="14">
        <v>10</v>
      </c>
      <c r="F5" s="15" t="s">
        <v>53</v>
      </c>
      <c r="G5" s="15" t="s">
        <v>23</v>
      </c>
      <c r="H5" s="15" t="s">
        <v>54</v>
      </c>
      <c r="I5" s="15" t="s">
        <v>26</v>
      </c>
      <c r="J5" s="15" t="s">
        <v>33</v>
      </c>
      <c r="K5" s="8" t="s">
        <v>152</v>
      </c>
      <c r="L5" s="4">
        <f t="shared" si="0"/>
        <v>1.4</v>
      </c>
    </row>
    <row r="6" spans="1:12" ht="15" customHeight="1">
      <c r="A6" s="14">
        <v>880</v>
      </c>
      <c r="B6" s="14">
        <v>8</v>
      </c>
      <c r="C6" s="14">
        <v>2052697</v>
      </c>
      <c r="D6" s="14">
        <v>2052704</v>
      </c>
      <c r="E6" s="14">
        <v>21</v>
      </c>
      <c r="F6" s="15" t="s">
        <v>55</v>
      </c>
      <c r="G6" s="15" t="s">
        <v>23</v>
      </c>
      <c r="H6" s="15" t="s">
        <v>56</v>
      </c>
      <c r="I6" s="15" t="s">
        <v>57</v>
      </c>
      <c r="J6" s="15" t="s">
        <v>58</v>
      </c>
      <c r="K6" s="8" t="s">
        <v>153</v>
      </c>
      <c r="L6" s="4">
        <f t="shared" si="0"/>
        <v>2.94</v>
      </c>
    </row>
    <row r="7" spans="1:12" ht="15" customHeight="1">
      <c r="A7" s="14">
        <v>881</v>
      </c>
      <c r="B7" s="14">
        <v>4</v>
      </c>
      <c r="C7" s="14">
        <v>2052705</v>
      </c>
      <c r="D7" s="14">
        <v>2052708</v>
      </c>
      <c r="E7" s="14">
        <v>4</v>
      </c>
      <c r="F7" s="15" t="s">
        <v>59</v>
      </c>
      <c r="G7" s="15" t="s">
        <v>23</v>
      </c>
      <c r="H7" s="15" t="s">
        <v>60</v>
      </c>
      <c r="I7" s="15" t="s">
        <v>61</v>
      </c>
      <c r="J7" s="15" t="s">
        <v>34</v>
      </c>
      <c r="K7" s="8" t="s">
        <v>154</v>
      </c>
      <c r="L7" s="4">
        <f t="shared" si="0"/>
        <v>0.56</v>
      </c>
    </row>
    <row r="8" spans="1:12" ht="15" customHeight="1">
      <c r="A8" s="14">
        <v>882</v>
      </c>
      <c r="B8" s="14">
        <v>10</v>
      </c>
      <c r="C8" s="14">
        <v>2052709</v>
      </c>
      <c r="D8" s="14">
        <v>2052718</v>
      </c>
      <c r="E8" s="14">
        <v>23</v>
      </c>
      <c r="F8" s="15" t="s">
        <v>62</v>
      </c>
      <c r="G8" s="15" t="s">
        <v>23</v>
      </c>
      <c r="H8" s="15" t="s">
        <v>63</v>
      </c>
      <c r="I8" s="15" t="s">
        <v>35</v>
      </c>
      <c r="J8" s="15" t="s">
        <v>64</v>
      </c>
      <c r="K8" s="8" t="s">
        <v>155</v>
      </c>
      <c r="L8" s="4">
        <f t="shared" si="0"/>
        <v>3.22</v>
      </c>
    </row>
    <row r="9" spans="1:12" ht="15" customHeight="1">
      <c r="A9" s="14">
        <v>883</v>
      </c>
      <c r="B9" s="14">
        <v>12</v>
      </c>
      <c r="C9" s="14">
        <v>2052719</v>
      </c>
      <c r="D9" s="14">
        <v>2052730</v>
      </c>
      <c r="E9" s="14">
        <v>34</v>
      </c>
      <c r="F9" s="15" t="s">
        <v>65</v>
      </c>
      <c r="G9" s="15" t="s">
        <v>23</v>
      </c>
      <c r="H9" s="15" t="s">
        <v>66</v>
      </c>
      <c r="I9" s="15" t="s">
        <v>26</v>
      </c>
      <c r="J9" s="15" t="s">
        <v>67</v>
      </c>
      <c r="K9" s="8" t="s">
        <v>156</v>
      </c>
      <c r="L9" s="4">
        <f t="shared" si="0"/>
        <v>4.76</v>
      </c>
    </row>
    <row r="10" spans="1:12" ht="15" customHeight="1">
      <c r="A10" s="14">
        <v>884</v>
      </c>
      <c r="B10" s="14">
        <v>1</v>
      </c>
      <c r="C10" s="14">
        <v>2052731</v>
      </c>
      <c r="D10" s="14">
        <v>2052731</v>
      </c>
      <c r="E10" s="14">
        <v>1</v>
      </c>
      <c r="F10" s="15" t="s">
        <v>68</v>
      </c>
      <c r="G10" s="15" t="s">
        <v>23</v>
      </c>
      <c r="H10" s="15" t="s">
        <v>69</v>
      </c>
      <c r="I10" s="15" t="s">
        <v>26</v>
      </c>
      <c r="J10" s="15" t="s">
        <v>70</v>
      </c>
      <c r="K10" s="8" t="s">
        <v>157</v>
      </c>
      <c r="L10" s="4">
        <f t="shared" si="0"/>
        <v>0.14</v>
      </c>
    </row>
    <row r="11" spans="1:12" ht="15" customHeight="1">
      <c r="A11" s="14">
        <v>885</v>
      </c>
      <c r="B11" s="14">
        <v>9</v>
      </c>
      <c r="C11" s="14">
        <v>2052732</v>
      </c>
      <c r="D11" s="14">
        <v>2052740</v>
      </c>
      <c r="E11" s="14">
        <v>29</v>
      </c>
      <c r="F11" s="15" t="s">
        <v>71</v>
      </c>
      <c r="G11" s="15" t="s">
        <v>23</v>
      </c>
      <c r="H11" s="15" t="s">
        <v>72</v>
      </c>
      <c r="I11" s="15" t="s">
        <v>26</v>
      </c>
      <c r="J11" s="15" t="s">
        <v>73</v>
      </c>
      <c r="K11" s="8" t="s">
        <v>158</v>
      </c>
      <c r="L11" s="4">
        <f t="shared" si="0"/>
        <v>4.06</v>
      </c>
    </row>
    <row r="12" spans="1:12" ht="15" customHeight="1">
      <c r="A12" s="14">
        <v>886</v>
      </c>
      <c r="B12" s="14">
        <v>6</v>
      </c>
      <c r="C12" s="14">
        <v>2052741</v>
      </c>
      <c r="D12" s="14">
        <v>2052746</v>
      </c>
      <c r="E12" s="14">
        <v>10</v>
      </c>
      <c r="F12" s="15" t="s">
        <v>74</v>
      </c>
      <c r="G12" s="15" t="s">
        <v>23</v>
      </c>
      <c r="H12" s="15" t="s">
        <v>75</v>
      </c>
      <c r="I12" s="15" t="s">
        <v>24</v>
      </c>
      <c r="J12" s="15" t="s">
        <v>36</v>
      </c>
      <c r="K12" s="8" t="s">
        <v>159</v>
      </c>
      <c r="L12" s="4">
        <f t="shared" si="0"/>
        <v>1.4</v>
      </c>
    </row>
    <row r="13" spans="1:12" ht="15" customHeight="1">
      <c r="A13" s="14">
        <v>887</v>
      </c>
      <c r="B13" s="14">
        <v>2</v>
      </c>
      <c r="C13" s="14">
        <v>2052747</v>
      </c>
      <c r="D13" s="14">
        <v>2052748</v>
      </c>
      <c r="E13" s="14">
        <v>7</v>
      </c>
      <c r="F13" s="15" t="s">
        <v>76</v>
      </c>
      <c r="G13" s="15" t="s">
        <v>23</v>
      </c>
      <c r="H13" s="15" t="s">
        <v>77</v>
      </c>
      <c r="I13" s="15" t="s">
        <v>37</v>
      </c>
      <c r="J13" s="15" t="s">
        <v>38</v>
      </c>
      <c r="K13" s="8" t="s">
        <v>160</v>
      </c>
      <c r="L13" s="4">
        <f t="shared" si="0"/>
        <v>0.98</v>
      </c>
    </row>
    <row r="14" spans="1:12" ht="15" customHeight="1">
      <c r="A14" s="14">
        <v>888</v>
      </c>
      <c r="B14" s="14">
        <v>2</v>
      </c>
      <c r="C14" s="14">
        <v>2052749</v>
      </c>
      <c r="D14" s="14">
        <v>2052750</v>
      </c>
      <c r="E14" s="14">
        <v>3</v>
      </c>
      <c r="F14" s="15" t="s">
        <v>78</v>
      </c>
      <c r="G14" s="15" t="s">
        <v>23</v>
      </c>
      <c r="H14" s="15" t="s">
        <v>79</v>
      </c>
      <c r="I14" s="15" t="s">
        <v>26</v>
      </c>
      <c r="J14" s="15" t="s">
        <v>30</v>
      </c>
      <c r="K14" s="8" t="s">
        <v>161</v>
      </c>
      <c r="L14" s="4">
        <f t="shared" si="0"/>
        <v>0.42</v>
      </c>
    </row>
    <row r="15" spans="1:12" ht="15" customHeight="1">
      <c r="A15" s="14">
        <v>889</v>
      </c>
      <c r="B15" s="14">
        <v>2</v>
      </c>
      <c r="C15" s="14">
        <v>2052751</v>
      </c>
      <c r="D15" s="14">
        <v>2052752</v>
      </c>
      <c r="E15" s="14">
        <v>16</v>
      </c>
      <c r="F15" s="15" t="s">
        <v>80</v>
      </c>
      <c r="G15" s="15" t="s">
        <v>23</v>
      </c>
      <c r="H15" s="15" t="s">
        <v>81</v>
      </c>
      <c r="I15" s="15" t="s">
        <v>82</v>
      </c>
      <c r="J15" s="15" t="s">
        <v>83</v>
      </c>
      <c r="K15" s="8" t="s">
        <v>162</v>
      </c>
      <c r="L15" s="4">
        <f t="shared" si="0"/>
        <v>2.24</v>
      </c>
    </row>
    <row r="16" spans="1:12" ht="15" customHeight="1">
      <c r="A16" s="14">
        <v>890</v>
      </c>
      <c r="B16" s="14">
        <v>6</v>
      </c>
      <c r="C16" s="14">
        <v>2052753</v>
      </c>
      <c r="D16" s="14">
        <v>2052758</v>
      </c>
      <c r="E16" s="14">
        <v>17</v>
      </c>
      <c r="F16" s="15" t="s">
        <v>84</v>
      </c>
      <c r="G16" s="15" t="s">
        <v>23</v>
      </c>
      <c r="H16" s="15" t="s">
        <v>85</v>
      </c>
      <c r="I16" s="15" t="s">
        <v>86</v>
      </c>
      <c r="J16" s="15" t="s">
        <v>87</v>
      </c>
      <c r="K16" s="8" t="s">
        <v>163</v>
      </c>
      <c r="L16" s="4">
        <f t="shared" si="0"/>
        <v>2.38</v>
      </c>
    </row>
    <row r="17" spans="1:12" ht="15" customHeight="1">
      <c r="A17" s="14">
        <v>891</v>
      </c>
      <c r="B17" s="14">
        <v>2</v>
      </c>
      <c r="C17" s="14">
        <v>2052759</v>
      </c>
      <c r="D17" s="14">
        <v>2052760</v>
      </c>
      <c r="E17" s="14">
        <v>18</v>
      </c>
      <c r="F17" s="15" t="s">
        <v>88</v>
      </c>
      <c r="G17" s="15" t="s">
        <v>23</v>
      </c>
      <c r="H17" s="15" t="s">
        <v>89</v>
      </c>
      <c r="I17" s="15" t="s">
        <v>90</v>
      </c>
      <c r="J17" s="15" t="s">
        <v>91</v>
      </c>
      <c r="K17" s="8" t="s">
        <v>164</v>
      </c>
      <c r="L17" s="4">
        <f t="shared" si="0"/>
        <v>2.52</v>
      </c>
    </row>
    <row r="18" spans="1:12" ht="15" customHeight="1">
      <c r="A18" s="14">
        <v>892</v>
      </c>
      <c r="B18" s="14">
        <v>10</v>
      </c>
      <c r="C18" s="14">
        <v>2052761</v>
      </c>
      <c r="D18" s="14">
        <v>2052770</v>
      </c>
      <c r="E18" s="14">
        <v>44</v>
      </c>
      <c r="F18" s="15" t="s">
        <v>92</v>
      </c>
      <c r="G18" s="15" t="s">
        <v>23</v>
      </c>
      <c r="H18" s="15" t="s">
        <v>93</v>
      </c>
      <c r="I18" s="15" t="s">
        <v>24</v>
      </c>
      <c r="J18" s="15" t="s">
        <v>94</v>
      </c>
      <c r="K18" s="8" t="s">
        <v>165</v>
      </c>
      <c r="L18" s="4">
        <f t="shared" si="0"/>
        <v>6.16</v>
      </c>
    </row>
    <row r="19" spans="1:12" ht="15" customHeight="1">
      <c r="A19" s="14">
        <v>893</v>
      </c>
      <c r="B19" s="14">
        <v>7</v>
      </c>
      <c r="C19" s="14">
        <v>2052771</v>
      </c>
      <c r="D19" s="14">
        <v>2052777</v>
      </c>
      <c r="E19" s="14">
        <v>21</v>
      </c>
      <c r="F19" s="15" t="s">
        <v>95</v>
      </c>
      <c r="G19" s="15" t="s">
        <v>23</v>
      </c>
      <c r="H19" s="15" t="s">
        <v>96</v>
      </c>
      <c r="I19" s="15" t="s">
        <v>97</v>
      </c>
      <c r="J19" s="15" t="s">
        <v>58</v>
      </c>
      <c r="K19" s="8" t="s">
        <v>166</v>
      </c>
      <c r="L19" s="4">
        <f t="shared" si="0"/>
        <v>2.94</v>
      </c>
    </row>
    <row r="20" spans="1:12" ht="15" customHeight="1">
      <c r="A20" s="14">
        <v>894</v>
      </c>
      <c r="B20" s="14">
        <v>1</v>
      </c>
      <c r="C20" s="14">
        <v>20339045</v>
      </c>
      <c r="D20" s="14">
        <v>20339045</v>
      </c>
      <c r="E20" s="14">
        <v>5</v>
      </c>
      <c r="F20" s="15" t="s">
        <v>45</v>
      </c>
      <c r="G20" s="15" t="s">
        <v>23</v>
      </c>
      <c r="H20" s="15" t="s">
        <v>46</v>
      </c>
      <c r="I20" s="15" t="s">
        <v>26</v>
      </c>
      <c r="J20" s="15" t="s">
        <v>47</v>
      </c>
      <c r="K20" s="8" t="s">
        <v>167</v>
      </c>
      <c r="L20" s="4">
        <f t="shared" si="0"/>
        <v>0.7</v>
      </c>
    </row>
    <row r="21" spans="1:12" ht="15" customHeight="1">
      <c r="A21" s="14">
        <v>895</v>
      </c>
      <c r="B21" s="14">
        <v>3</v>
      </c>
      <c r="C21" s="14">
        <v>20339046</v>
      </c>
      <c r="D21" s="14">
        <v>20339048</v>
      </c>
      <c r="E21" s="14">
        <v>15</v>
      </c>
      <c r="F21" s="15" t="s">
        <v>48</v>
      </c>
      <c r="G21" s="15" t="s">
        <v>23</v>
      </c>
      <c r="H21" s="15" t="s">
        <v>49</v>
      </c>
      <c r="I21" s="15" t="s">
        <v>26</v>
      </c>
      <c r="J21" s="15" t="s">
        <v>50</v>
      </c>
      <c r="K21" s="8" t="s">
        <v>168</v>
      </c>
      <c r="L21" s="4">
        <f t="shared" si="0"/>
        <v>2.1</v>
      </c>
    </row>
    <row r="22" spans="1:12" ht="15" customHeight="1">
      <c r="A22" s="14">
        <v>896</v>
      </c>
      <c r="B22" s="14">
        <v>3</v>
      </c>
      <c r="C22" s="14">
        <v>20339049</v>
      </c>
      <c r="D22" s="14">
        <v>20339051</v>
      </c>
      <c r="E22" s="14">
        <v>15</v>
      </c>
      <c r="F22" s="15" t="s">
        <v>51</v>
      </c>
      <c r="G22" s="15" t="s">
        <v>23</v>
      </c>
      <c r="H22" s="15" t="s">
        <v>52</v>
      </c>
      <c r="I22" s="15" t="s">
        <v>31</v>
      </c>
      <c r="J22" s="15" t="s">
        <v>32</v>
      </c>
      <c r="K22" s="8" t="s">
        <v>169</v>
      </c>
      <c r="L22" s="4">
        <f t="shared" si="0"/>
        <v>2.1</v>
      </c>
    </row>
    <row r="23" spans="1:12" ht="15" customHeight="1">
      <c r="A23" s="14">
        <v>897</v>
      </c>
      <c r="B23" s="14">
        <v>3</v>
      </c>
      <c r="C23" s="14">
        <v>20339052</v>
      </c>
      <c r="D23" s="14">
        <v>20339054</v>
      </c>
      <c r="E23" s="14">
        <v>15</v>
      </c>
      <c r="F23" s="15" t="s">
        <v>53</v>
      </c>
      <c r="G23" s="15" t="s">
        <v>23</v>
      </c>
      <c r="H23" s="15" t="s">
        <v>54</v>
      </c>
      <c r="I23" s="15" t="s">
        <v>26</v>
      </c>
      <c r="J23" s="15" t="s">
        <v>33</v>
      </c>
      <c r="K23" s="8" t="s">
        <v>170</v>
      </c>
      <c r="L23" s="4">
        <f t="shared" si="0"/>
        <v>2.1</v>
      </c>
    </row>
    <row r="24" spans="1:12" ht="15" customHeight="1">
      <c r="A24" s="14">
        <v>898</v>
      </c>
      <c r="B24" s="14">
        <v>3</v>
      </c>
      <c r="C24" s="14">
        <v>20339055</v>
      </c>
      <c r="D24" s="14">
        <v>20339057</v>
      </c>
      <c r="E24" s="14">
        <v>15</v>
      </c>
      <c r="F24" s="15" t="s">
        <v>55</v>
      </c>
      <c r="G24" s="15" t="s">
        <v>23</v>
      </c>
      <c r="H24" s="15" t="s">
        <v>56</v>
      </c>
      <c r="I24" s="15" t="s">
        <v>57</v>
      </c>
      <c r="J24" s="15" t="s">
        <v>58</v>
      </c>
      <c r="K24" s="8" t="s">
        <v>171</v>
      </c>
      <c r="L24" s="4">
        <f t="shared" si="0"/>
        <v>2.1</v>
      </c>
    </row>
    <row r="25" spans="1:12" ht="15" customHeight="1">
      <c r="A25" s="14">
        <v>899</v>
      </c>
      <c r="B25" s="14">
        <v>2</v>
      </c>
      <c r="C25" s="14">
        <v>20339058</v>
      </c>
      <c r="D25" s="14">
        <v>20339059</v>
      </c>
      <c r="E25" s="14">
        <v>10</v>
      </c>
      <c r="F25" s="15" t="s">
        <v>59</v>
      </c>
      <c r="G25" s="15" t="s">
        <v>23</v>
      </c>
      <c r="H25" s="15" t="s">
        <v>60</v>
      </c>
      <c r="I25" s="15" t="s">
        <v>61</v>
      </c>
      <c r="J25" s="15" t="s">
        <v>34</v>
      </c>
      <c r="K25" s="8" t="s">
        <v>172</v>
      </c>
      <c r="L25" s="4">
        <f t="shared" si="0"/>
        <v>1.4</v>
      </c>
    </row>
    <row r="26" spans="1:12" ht="15" customHeight="1">
      <c r="A26" s="14">
        <v>900</v>
      </c>
      <c r="B26" s="14">
        <v>4</v>
      </c>
      <c r="C26" s="14">
        <v>20339060</v>
      </c>
      <c r="D26" s="14">
        <v>20339063</v>
      </c>
      <c r="E26" s="14">
        <v>20</v>
      </c>
      <c r="F26" s="15" t="s">
        <v>62</v>
      </c>
      <c r="G26" s="15" t="s">
        <v>23</v>
      </c>
      <c r="H26" s="15" t="s">
        <v>63</v>
      </c>
      <c r="I26" s="15" t="s">
        <v>35</v>
      </c>
      <c r="J26" s="15" t="s">
        <v>64</v>
      </c>
      <c r="K26" s="8" t="s">
        <v>173</v>
      </c>
      <c r="L26" s="4">
        <f t="shared" si="0"/>
        <v>2.8</v>
      </c>
    </row>
    <row r="27" spans="1:12" ht="15" customHeight="1">
      <c r="A27" s="14">
        <v>901</v>
      </c>
      <c r="B27" s="14">
        <v>5</v>
      </c>
      <c r="C27" s="14">
        <v>20339064</v>
      </c>
      <c r="D27" s="14">
        <v>20339068</v>
      </c>
      <c r="E27" s="14">
        <v>25</v>
      </c>
      <c r="F27" s="15" t="s">
        <v>65</v>
      </c>
      <c r="G27" s="15" t="s">
        <v>23</v>
      </c>
      <c r="H27" s="15" t="s">
        <v>66</v>
      </c>
      <c r="I27" s="15" t="s">
        <v>26</v>
      </c>
      <c r="J27" s="15" t="s">
        <v>67</v>
      </c>
      <c r="K27" s="8" t="s">
        <v>174</v>
      </c>
      <c r="L27" s="4">
        <f t="shared" si="0"/>
        <v>3.5</v>
      </c>
    </row>
    <row r="28" spans="1:12" ht="15" customHeight="1">
      <c r="A28" s="14">
        <v>902</v>
      </c>
      <c r="B28" s="14">
        <v>1</v>
      </c>
      <c r="C28" s="14">
        <v>20339069</v>
      </c>
      <c r="D28" s="14">
        <v>20339069</v>
      </c>
      <c r="E28" s="14">
        <v>5</v>
      </c>
      <c r="F28" s="15" t="s">
        <v>68</v>
      </c>
      <c r="G28" s="15" t="s">
        <v>23</v>
      </c>
      <c r="H28" s="15" t="s">
        <v>69</v>
      </c>
      <c r="I28" s="15" t="s">
        <v>26</v>
      </c>
      <c r="J28" s="15" t="s">
        <v>70</v>
      </c>
      <c r="K28" s="8" t="s">
        <v>175</v>
      </c>
      <c r="L28" s="4">
        <f t="shared" si="0"/>
        <v>0.7</v>
      </c>
    </row>
    <row r="29" spans="1:12" ht="15" customHeight="1">
      <c r="A29" s="14">
        <v>903</v>
      </c>
      <c r="B29" s="14">
        <v>4</v>
      </c>
      <c r="C29" s="14">
        <v>20339070</v>
      </c>
      <c r="D29" s="14">
        <v>20339073</v>
      </c>
      <c r="E29" s="14">
        <v>20</v>
      </c>
      <c r="F29" s="15" t="s">
        <v>71</v>
      </c>
      <c r="G29" s="15" t="s">
        <v>23</v>
      </c>
      <c r="H29" s="15" t="s">
        <v>72</v>
      </c>
      <c r="I29" s="15" t="s">
        <v>26</v>
      </c>
      <c r="J29" s="15" t="s">
        <v>73</v>
      </c>
      <c r="K29" s="8" t="s">
        <v>176</v>
      </c>
      <c r="L29" s="4">
        <f t="shared" si="0"/>
        <v>2.8</v>
      </c>
    </row>
    <row r="30" spans="1:12" ht="15" customHeight="1">
      <c r="A30" s="14">
        <v>904</v>
      </c>
      <c r="B30" s="14">
        <v>2</v>
      </c>
      <c r="C30" s="14">
        <v>20339074</v>
      </c>
      <c r="D30" s="14">
        <v>20339075</v>
      </c>
      <c r="E30" s="14">
        <v>10</v>
      </c>
      <c r="F30" s="15" t="s">
        <v>74</v>
      </c>
      <c r="G30" s="15" t="s">
        <v>23</v>
      </c>
      <c r="H30" s="15" t="s">
        <v>75</v>
      </c>
      <c r="I30" s="15" t="s">
        <v>24</v>
      </c>
      <c r="J30" s="15" t="s">
        <v>36</v>
      </c>
      <c r="K30" s="8" t="s">
        <v>177</v>
      </c>
      <c r="L30" s="4">
        <f t="shared" si="0"/>
        <v>1.4</v>
      </c>
    </row>
    <row r="31" spans="1:12" ht="15" customHeight="1">
      <c r="A31" s="14">
        <v>905</v>
      </c>
      <c r="B31" s="14">
        <v>1</v>
      </c>
      <c r="C31" s="14">
        <v>20339076</v>
      </c>
      <c r="D31" s="14">
        <v>20339076</v>
      </c>
      <c r="E31" s="14">
        <v>5</v>
      </c>
      <c r="F31" s="15" t="s">
        <v>76</v>
      </c>
      <c r="G31" s="15" t="s">
        <v>23</v>
      </c>
      <c r="H31" s="15" t="s">
        <v>77</v>
      </c>
      <c r="I31" s="15" t="s">
        <v>37</v>
      </c>
      <c r="J31" s="15" t="s">
        <v>38</v>
      </c>
      <c r="K31" s="8" t="s">
        <v>178</v>
      </c>
      <c r="L31" s="4">
        <f t="shared" si="0"/>
        <v>0.7</v>
      </c>
    </row>
    <row r="32" spans="1:12" ht="15" customHeight="1">
      <c r="A32" s="14">
        <v>906</v>
      </c>
      <c r="B32" s="14">
        <v>2</v>
      </c>
      <c r="C32" s="14">
        <v>20339077</v>
      </c>
      <c r="D32" s="14">
        <v>20339078</v>
      </c>
      <c r="E32" s="14">
        <v>10</v>
      </c>
      <c r="F32" s="15" t="s">
        <v>78</v>
      </c>
      <c r="G32" s="15" t="s">
        <v>23</v>
      </c>
      <c r="H32" s="15" t="s">
        <v>79</v>
      </c>
      <c r="I32" s="15" t="s">
        <v>26</v>
      </c>
      <c r="J32" s="15" t="s">
        <v>30</v>
      </c>
      <c r="K32" s="8" t="s">
        <v>179</v>
      </c>
      <c r="L32" s="4">
        <f t="shared" si="0"/>
        <v>1.4</v>
      </c>
    </row>
    <row r="33" spans="1:12" ht="15" customHeight="1">
      <c r="A33" s="14">
        <v>907</v>
      </c>
      <c r="B33" s="14">
        <v>3</v>
      </c>
      <c r="C33" s="14">
        <v>20339079</v>
      </c>
      <c r="D33" s="14">
        <v>20339081</v>
      </c>
      <c r="E33" s="14">
        <v>15</v>
      </c>
      <c r="F33" s="15" t="s">
        <v>80</v>
      </c>
      <c r="G33" s="15" t="s">
        <v>23</v>
      </c>
      <c r="H33" s="15" t="s">
        <v>81</v>
      </c>
      <c r="I33" s="15" t="s">
        <v>82</v>
      </c>
      <c r="J33" s="15" t="s">
        <v>83</v>
      </c>
      <c r="K33" s="8" t="s">
        <v>180</v>
      </c>
      <c r="L33" s="4">
        <f t="shared" si="0"/>
        <v>2.1</v>
      </c>
    </row>
    <row r="34" spans="1:12" ht="15" customHeight="1">
      <c r="A34" s="14">
        <v>908</v>
      </c>
      <c r="B34" s="14">
        <v>3</v>
      </c>
      <c r="C34" s="14">
        <v>20339082</v>
      </c>
      <c r="D34" s="14">
        <v>20339084</v>
      </c>
      <c r="E34" s="14">
        <v>15</v>
      </c>
      <c r="F34" s="15" t="s">
        <v>84</v>
      </c>
      <c r="G34" s="15" t="s">
        <v>23</v>
      </c>
      <c r="H34" s="15" t="s">
        <v>85</v>
      </c>
      <c r="I34" s="15" t="s">
        <v>86</v>
      </c>
      <c r="J34" s="15" t="s">
        <v>87</v>
      </c>
      <c r="K34" s="8" t="s">
        <v>181</v>
      </c>
      <c r="L34" s="4">
        <f t="shared" si="0"/>
        <v>2.1</v>
      </c>
    </row>
    <row r="35" spans="1:12" ht="15" customHeight="1">
      <c r="A35" s="14">
        <v>909</v>
      </c>
      <c r="B35" s="14">
        <v>3</v>
      </c>
      <c r="C35" s="14">
        <v>20339085</v>
      </c>
      <c r="D35" s="14">
        <v>20339087</v>
      </c>
      <c r="E35" s="14">
        <v>15</v>
      </c>
      <c r="F35" s="15" t="s">
        <v>88</v>
      </c>
      <c r="G35" s="15" t="s">
        <v>23</v>
      </c>
      <c r="H35" s="15" t="s">
        <v>89</v>
      </c>
      <c r="I35" s="15" t="s">
        <v>90</v>
      </c>
      <c r="J35" s="15" t="s">
        <v>91</v>
      </c>
      <c r="K35" s="8" t="s">
        <v>182</v>
      </c>
      <c r="L35" s="4">
        <f t="shared" si="0"/>
        <v>2.1</v>
      </c>
    </row>
    <row r="36" spans="1:12" ht="15" customHeight="1">
      <c r="A36" s="14">
        <v>910</v>
      </c>
      <c r="B36" s="14">
        <v>4</v>
      </c>
      <c r="C36" s="14">
        <v>20339088</v>
      </c>
      <c r="D36" s="14">
        <v>20339091</v>
      </c>
      <c r="E36" s="14">
        <v>20</v>
      </c>
      <c r="F36" s="15" t="s">
        <v>92</v>
      </c>
      <c r="G36" s="15" t="s">
        <v>23</v>
      </c>
      <c r="H36" s="15" t="s">
        <v>93</v>
      </c>
      <c r="I36" s="15" t="s">
        <v>24</v>
      </c>
      <c r="J36" s="15" t="s">
        <v>94</v>
      </c>
      <c r="K36" s="8" t="s">
        <v>183</v>
      </c>
      <c r="L36" s="4">
        <f t="shared" si="0"/>
        <v>2.8</v>
      </c>
    </row>
    <row r="37" spans="1:12" ht="15" customHeight="1">
      <c r="A37" s="14">
        <v>911</v>
      </c>
      <c r="B37" s="14">
        <v>3</v>
      </c>
      <c r="C37" s="14">
        <v>20339092</v>
      </c>
      <c r="D37" s="14">
        <v>20339094</v>
      </c>
      <c r="E37" s="14">
        <v>15</v>
      </c>
      <c r="F37" s="15" t="s">
        <v>95</v>
      </c>
      <c r="G37" s="15" t="s">
        <v>23</v>
      </c>
      <c r="H37" s="15" t="s">
        <v>96</v>
      </c>
      <c r="I37" s="15" t="s">
        <v>97</v>
      </c>
      <c r="J37" s="15" t="s">
        <v>58</v>
      </c>
      <c r="K37" s="8" t="s">
        <v>184</v>
      </c>
      <c r="L37" s="4">
        <f t="shared" si="0"/>
        <v>2.1</v>
      </c>
    </row>
  </sheetData>
  <sheetProtection/>
  <autoFilter ref="F1:F37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" sqref="C1:C65536"/>
    </sheetView>
  </sheetViews>
  <sheetFormatPr defaultColWidth="9.140625" defaultRowHeight="15" customHeight="1"/>
  <cols>
    <col min="1" max="4" width="9.140625" style="3" customWidth="1"/>
    <col min="5" max="5" width="4.421875" style="3" bestFit="1" customWidth="1"/>
    <col min="6" max="12" width="9.140625" style="3" customWidth="1"/>
    <col min="13" max="13" width="14.421875" style="3" bestFit="1" customWidth="1"/>
    <col min="14" max="14" width="8.00390625" style="3" bestFit="1" customWidth="1"/>
    <col min="15" max="16384" width="9.140625" style="3" customWidth="1"/>
  </cols>
  <sheetData>
    <row r="1" spans="1:14" ht="15" customHeight="1">
      <c r="A1" s="9" t="s">
        <v>0</v>
      </c>
      <c r="B1" s="13" t="s">
        <v>21</v>
      </c>
      <c r="C1" s="13" t="s">
        <v>22</v>
      </c>
      <c r="D1" s="13" t="s">
        <v>11</v>
      </c>
      <c r="E1" s="13" t="s">
        <v>6</v>
      </c>
      <c r="F1" s="13" t="s">
        <v>7</v>
      </c>
      <c r="G1" s="13" t="s">
        <v>12</v>
      </c>
      <c r="H1" s="13" t="s">
        <v>13</v>
      </c>
      <c r="I1" s="13" t="s">
        <v>14</v>
      </c>
      <c r="J1" s="13" t="s">
        <v>8</v>
      </c>
      <c r="K1" s="13" t="s">
        <v>9</v>
      </c>
      <c r="L1" s="13" t="s">
        <v>15</v>
      </c>
      <c r="M1" s="7" t="s">
        <v>10</v>
      </c>
      <c r="N1" s="7" t="s">
        <v>16</v>
      </c>
    </row>
    <row r="2" spans="1:14" ht="15" customHeight="1">
      <c r="A2" s="18" t="s">
        <v>131</v>
      </c>
      <c r="B2" s="16" t="s">
        <v>45</v>
      </c>
      <c r="C2" s="17">
        <v>1</v>
      </c>
      <c r="D2" s="16" t="s">
        <v>45</v>
      </c>
      <c r="E2" s="16" t="s">
        <v>23</v>
      </c>
      <c r="F2" s="16" t="s">
        <v>46</v>
      </c>
      <c r="G2" s="16" t="s">
        <v>98</v>
      </c>
      <c r="H2" s="16" t="s">
        <v>27</v>
      </c>
      <c r="I2" s="16" t="s">
        <v>27</v>
      </c>
      <c r="J2" s="16" t="s">
        <v>26</v>
      </c>
      <c r="K2" s="16" t="s">
        <v>47</v>
      </c>
      <c r="L2" s="16" t="s">
        <v>28</v>
      </c>
      <c r="M2" s="8" t="s">
        <v>185</v>
      </c>
      <c r="N2" s="4">
        <f>(C2*28)/1000</f>
        <v>0.028</v>
      </c>
    </row>
    <row r="3" spans="1:14" ht="15" customHeight="1">
      <c r="A3" s="18" t="s">
        <v>132</v>
      </c>
      <c r="B3" s="16" t="s">
        <v>48</v>
      </c>
      <c r="C3" s="17">
        <v>12</v>
      </c>
      <c r="D3" s="16" t="s">
        <v>48</v>
      </c>
      <c r="E3" s="16" t="s">
        <v>23</v>
      </c>
      <c r="F3" s="16" t="s">
        <v>49</v>
      </c>
      <c r="G3" s="16" t="s">
        <v>99</v>
      </c>
      <c r="H3" s="16" t="s">
        <v>100</v>
      </c>
      <c r="I3" s="16" t="s">
        <v>27</v>
      </c>
      <c r="J3" s="16" t="s">
        <v>26</v>
      </c>
      <c r="K3" s="16" t="s">
        <v>50</v>
      </c>
      <c r="L3" s="16" t="s">
        <v>28</v>
      </c>
      <c r="M3" s="8" t="s">
        <v>186</v>
      </c>
      <c r="N3" s="4">
        <f>(C3*28)/1000</f>
        <v>0.336</v>
      </c>
    </row>
    <row r="4" spans="1:14" ht="15" customHeight="1">
      <c r="A4" s="18" t="s">
        <v>133</v>
      </c>
      <c r="B4" s="16" t="s">
        <v>51</v>
      </c>
      <c r="C4" s="17">
        <v>15</v>
      </c>
      <c r="D4" s="16" t="s">
        <v>51</v>
      </c>
      <c r="E4" s="16" t="s">
        <v>23</v>
      </c>
      <c r="F4" s="16" t="s">
        <v>52</v>
      </c>
      <c r="G4" s="16" t="s">
        <v>101</v>
      </c>
      <c r="H4" s="16" t="s">
        <v>102</v>
      </c>
      <c r="I4" s="16" t="s">
        <v>103</v>
      </c>
      <c r="J4" s="16" t="s">
        <v>31</v>
      </c>
      <c r="K4" s="16" t="s">
        <v>32</v>
      </c>
      <c r="L4" s="16" t="s">
        <v>40</v>
      </c>
      <c r="M4" s="8" t="s">
        <v>187</v>
      </c>
      <c r="N4" s="4">
        <f>(C4*28)/1000</f>
        <v>0.42</v>
      </c>
    </row>
    <row r="5" spans="1:14" ht="15" customHeight="1">
      <c r="A5" s="18" t="s">
        <v>134</v>
      </c>
      <c r="B5" s="16" t="s">
        <v>53</v>
      </c>
      <c r="C5" s="17">
        <v>6</v>
      </c>
      <c r="D5" s="16" t="s">
        <v>53</v>
      </c>
      <c r="E5" s="16" t="s">
        <v>23</v>
      </c>
      <c r="F5" s="16" t="s">
        <v>54</v>
      </c>
      <c r="G5" s="16" t="s">
        <v>104</v>
      </c>
      <c r="H5" s="16" t="s">
        <v>105</v>
      </c>
      <c r="I5" s="16" t="s">
        <v>27</v>
      </c>
      <c r="J5" s="16" t="s">
        <v>26</v>
      </c>
      <c r="K5" s="16" t="s">
        <v>33</v>
      </c>
      <c r="L5" s="16" t="s">
        <v>28</v>
      </c>
      <c r="M5" s="8" t="s">
        <v>188</v>
      </c>
      <c r="N5" s="4">
        <f aca="true" t="shared" si="0" ref="N5:N19">(C5*28)/1000</f>
        <v>0.168</v>
      </c>
    </row>
    <row r="6" spans="1:14" ht="15" customHeight="1">
      <c r="A6" s="18" t="s">
        <v>135</v>
      </c>
      <c r="B6" s="16" t="s">
        <v>55</v>
      </c>
      <c r="C6" s="17">
        <v>12</v>
      </c>
      <c r="D6" s="16" t="s">
        <v>55</v>
      </c>
      <c r="E6" s="16" t="s">
        <v>23</v>
      </c>
      <c r="F6" s="16" t="s">
        <v>56</v>
      </c>
      <c r="G6" s="16" t="s">
        <v>27</v>
      </c>
      <c r="H6" s="16" t="s">
        <v>106</v>
      </c>
      <c r="I6" s="16" t="s">
        <v>107</v>
      </c>
      <c r="J6" s="16" t="s">
        <v>57</v>
      </c>
      <c r="K6" s="16" t="s">
        <v>58</v>
      </c>
      <c r="L6" s="16" t="s">
        <v>29</v>
      </c>
      <c r="M6" s="8" t="s">
        <v>189</v>
      </c>
      <c r="N6" s="4">
        <f t="shared" si="0"/>
        <v>0.336</v>
      </c>
    </row>
    <row r="7" spans="1:14" ht="15" customHeight="1">
      <c r="A7" s="18" t="s">
        <v>136</v>
      </c>
      <c r="B7" s="16" t="s">
        <v>59</v>
      </c>
      <c r="C7" s="17">
        <v>4</v>
      </c>
      <c r="D7" s="16" t="s">
        <v>59</v>
      </c>
      <c r="E7" s="16" t="s">
        <v>23</v>
      </c>
      <c r="F7" s="16" t="s">
        <v>60</v>
      </c>
      <c r="G7" s="16" t="s">
        <v>41</v>
      </c>
      <c r="H7" s="16" t="s">
        <v>27</v>
      </c>
      <c r="I7" s="16" t="s">
        <v>27</v>
      </c>
      <c r="J7" s="16" t="s">
        <v>61</v>
      </c>
      <c r="K7" s="16" t="s">
        <v>34</v>
      </c>
      <c r="L7" s="16" t="s">
        <v>42</v>
      </c>
      <c r="M7" s="8" t="s">
        <v>190</v>
      </c>
      <c r="N7" s="4">
        <f t="shared" si="0"/>
        <v>0.112</v>
      </c>
    </row>
    <row r="8" spans="1:14" ht="15" customHeight="1">
      <c r="A8" s="18" t="s">
        <v>137</v>
      </c>
      <c r="B8" s="16" t="s">
        <v>62</v>
      </c>
      <c r="C8" s="17">
        <v>14</v>
      </c>
      <c r="D8" s="16" t="s">
        <v>62</v>
      </c>
      <c r="E8" s="16" t="s">
        <v>23</v>
      </c>
      <c r="F8" s="16" t="s">
        <v>63</v>
      </c>
      <c r="G8" s="16" t="s">
        <v>27</v>
      </c>
      <c r="H8" s="16" t="s">
        <v>108</v>
      </c>
      <c r="I8" s="16" t="s">
        <v>109</v>
      </c>
      <c r="J8" s="16" t="s">
        <v>35</v>
      </c>
      <c r="K8" s="16" t="s">
        <v>64</v>
      </c>
      <c r="L8" s="16" t="s">
        <v>110</v>
      </c>
      <c r="M8" s="8" t="s">
        <v>191</v>
      </c>
      <c r="N8" s="4">
        <f t="shared" si="0"/>
        <v>0.392</v>
      </c>
    </row>
    <row r="9" spans="1:14" ht="15" customHeight="1">
      <c r="A9" s="18" t="s">
        <v>138</v>
      </c>
      <c r="B9" s="16" t="s">
        <v>65</v>
      </c>
      <c r="C9" s="17">
        <v>18</v>
      </c>
      <c r="D9" s="16" t="s">
        <v>65</v>
      </c>
      <c r="E9" s="16" t="s">
        <v>23</v>
      </c>
      <c r="F9" s="16" t="s">
        <v>66</v>
      </c>
      <c r="G9" s="16" t="s">
        <v>111</v>
      </c>
      <c r="H9" s="16" t="s">
        <v>27</v>
      </c>
      <c r="I9" s="16" t="s">
        <v>27</v>
      </c>
      <c r="J9" s="16" t="s">
        <v>26</v>
      </c>
      <c r="K9" s="16" t="s">
        <v>67</v>
      </c>
      <c r="L9" s="16" t="s">
        <v>28</v>
      </c>
      <c r="M9" s="8" t="s">
        <v>192</v>
      </c>
      <c r="N9" s="4">
        <f t="shared" si="0"/>
        <v>0.504</v>
      </c>
    </row>
    <row r="10" spans="1:14" ht="15" customHeight="1">
      <c r="A10" s="18" t="s">
        <v>139</v>
      </c>
      <c r="B10" s="16" t="s">
        <v>68</v>
      </c>
      <c r="C10" s="17">
        <v>1</v>
      </c>
      <c r="D10" s="16" t="s">
        <v>68</v>
      </c>
      <c r="E10" s="16" t="s">
        <v>23</v>
      </c>
      <c r="F10" s="16" t="s">
        <v>69</v>
      </c>
      <c r="G10" s="16" t="s">
        <v>112</v>
      </c>
      <c r="H10" s="16" t="s">
        <v>113</v>
      </c>
      <c r="I10" s="16" t="s">
        <v>27</v>
      </c>
      <c r="J10" s="16" t="s">
        <v>26</v>
      </c>
      <c r="K10" s="16" t="s">
        <v>70</v>
      </c>
      <c r="L10" s="16" t="s">
        <v>114</v>
      </c>
      <c r="M10" s="8" t="s">
        <v>193</v>
      </c>
      <c r="N10" s="4">
        <f t="shared" si="0"/>
        <v>0.028</v>
      </c>
    </row>
    <row r="11" spans="1:14" ht="15" customHeight="1">
      <c r="A11" s="18" t="s">
        <v>140</v>
      </c>
      <c r="B11" s="16" t="s">
        <v>71</v>
      </c>
      <c r="C11" s="17">
        <v>9</v>
      </c>
      <c r="D11" s="16" t="s">
        <v>71</v>
      </c>
      <c r="E11" s="16" t="s">
        <v>23</v>
      </c>
      <c r="F11" s="16" t="s">
        <v>72</v>
      </c>
      <c r="G11" s="16" t="s">
        <v>115</v>
      </c>
      <c r="H11" s="16" t="s">
        <v>116</v>
      </c>
      <c r="I11" s="16" t="s">
        <v>27</v>
      </c>
      <c r="J11" s="16" t="s">
        <v>26</v>
      </c>
      <c r="K11" s="16" t="s">
        <v>73</v>
      </c>
      <c r="L11" s="16" t="s">
        <v>28</v>
      </c>
      <c r="M11" s="8" t="s">
        <v>194</v>
      </c>
      <c r="N11" s="4">
        <f t="shared" si="0"/>
        <v>0.252</v>
      </c>
    </row>
    <row r="12" spans="1:14" ht="15" customHeight="1">
      <c r="A12" s="18" t="s">
        <v>141</v>
      </c>
      <c r="B12" s="16" t="s">
        <v>74</v>
      </c>
      <c r="C12" s="17">
        <v>6</v>
      </c>
      <c r="D12" s="16" t="s">
        <v>74</v>
      </c>
      <c r="E12" s="16" t="s">
        <v>23</v>
      </c>
      <c r="F12" s="16" t="s">
        <v>75</v>
      </c>
      <c r="G12" s="16" t="s">
        <v>117</v>
      </c>
      <c r="H12" s="16" t="s">
        <v>118</v>
      </c>
      <c r="I12" s="16" t="s">
        <v>43</v>
      </c>
      <c r="J12" s="16" t="s">
        <v>24</v>
      </c>
      <c r="K12" s="16" t="s">
        <v>36</v>
      </c>
      <c r="L12" s="16" t="s">
        <v>25</v>
      </c>
      <c r="M12" s="8" t="s">
        <v>195</v>
      </c>
      <c r="N12" s="4">
        <f t="shared" si="0"/>
        <v>0.168</v>
      </c>
    </row>
    <row r="13" spans="1:14" ht="15" customHeight="1">
      <c r="A13" s="18" t="s">
        <v>142</v>
      </c>
      <c r="B13" s="16" t="s">
        <v>76</v>
      </c>
      <c r="C13" s="17">
        <v>2</v>
      </c>
      <c r="D13" s="16" t="s">
        <v>76</v>
      </c>
      <c r="E13" s="16" t="s">
        <v>23</v>
      </c>
      <c r="F13" s="16" t="s">
        <v>77</v>
      </c>
      <c r="G13" s="16" t="s">
        <v>27</v>
      </c>
      <c r="H13" s="16" t="s">
        <v>27</v>
      </c>
      <c r="I13" s="16" t="s">
        <v>27</v>
      </c>
      <c r="J13" s="16" t="s">
        <v>37</v>
      </c>
      <c r="K13" s="16" t="s">
        <v>38</v>
      </c>
      <c r="L13" s="16" t="s">
        <v>44</v>
      </c>
      <c r="M13" s="8" t="s">
        <v>196</v>
      </c>
      <c r="N13" s="4">
        <f t="shared" si="0"/>
        <v>0.056</v>
      </c>
    </row>
    <row r="14" spans="1:14" ht="15" customHeight="1">
      <c r="A14" s="18" t="s">
        <v>143</v>
      </c>
      <c r="B14" s="16" t="s">
        <v>78</v>
      </c>
      <c r="C14" s="17">
        <v>3</v>
      </c>
      <c r="D14" s="16" t="s">
        <v>78</v>
      </c>
      <c r="E14" s="16" t="s">
        <v>23</v>
      </c>
      <c r="F14" s="16" t="s">
        <v>79</v>
      </c>
      <c r="G14" s="16" t="s">
        <v>119</v>
      </c>
      <c r="H14" s="16" t="s">
        <v>27</v>
      </c>
      <c r="I14" s="16" t="s">
        <v>27</v>
      </c>
      <c r="J14" s="16" t="s">
        <v>26</v>
      </c>
      <c r="K14" s="16" t="s">
        <v>30</v>
      </c>
      <c r="L14" s="16" t="s">
        <v>28</v>
      </c>
      <c r="M14" s="8" t="s">
        <v>197</v>
      </c>
      <c r="N14" s="4">
        <f t="shared" si="0"/>
        <v>0.084</v>
      </c>
    </row>
    <row r="15" spans="1:14" ht="15" customHeight="1">
      <c r="A15" s="18" t="s">
        <v>144</v>
      </c>
      <c r="B15" s="16" t="s">
        <v>80</v>
      </c>
      <c r="C15" s="17">
        <v>6</v>
      </c>
      <c r="D15" s="16" t="s">
        <v>80</v>
      </c>
      <c r="E15" s="16" t="s">
        <v>23</v>
      </c>
      <c r="F15" s="16" t="s">
        <v>81</v>
      </c>
      <c r="G15" s="16" t="s">
        <v>27</v>
      </c>
      <c r="H15" s="16" t="s">
        <v>27</v>
      </c>
      <c r="I15" s="16" t="s">
        <v>120</v>
      </c>
      <c r="J15" s="16" t="s">
        <v>82</v>
      </c>
      <c r="K15" s="16" t="s">
        <v>83</v>
      </c>
      <c r="L15" s="16" t="s">
        <v>121</v>
      </c>
      <c r="M15" s="8" t="s">
        <v>198</v>
      </c>
      <c r="N15" s="4">
        <f t="shared" si="0"/>
        <v>0.168</v>
      </c>
    </row>
    <row r="16" spans="1:14" ht="15" customHeight="1">
      <c r="A16" s="18" t="s">
        <v>145</v>
      </c>
      <c r="B16" s="16" t="s">
        <v>84</v>
      </c>
      <c r="C16" s="17">
        <v>10</v>
      </c>
      <c r="D16" s="16" t="s">
        <v>84</v>
      </c>
      <c r="E16" s="16" t="s">
        <v>23</v>
      </c>
      <c r="F16" s="16" t="s">
        <v>85</v>
      </c>
      <c r="G16" s="16" t="s">
        <v>122</v>
      </c>
      <c r="H16" s="16" t="s">
        <v>27</v>
      </c>
      <c r="I16" s="16" t="s">
        <v>27</v>
      </c>
      <c r="J16" s="16" t="s">
        <v>86</v>
      </c>
      <c r="K16" s="16" t="s">
        <v>87</v>
      </c>
      <c r="L16" s="16" t="s">
        <v>39</v>
      </c>
      <c r="M16" s="8" t="s">
        <v>199</v>
      </c>
      <c r="N16" s="4">
        <f t="shared" si="0"/>
        <v>0.28</v>
      </c>
    </row>
    <row r="17" spans="1:14" ht="15" customHeight="1">
      <c r="A17" s="18" t="s">
        <v>146</v>
      </c>
      <c r="B17" s="16" t="s">
        <v>88</v>
      </c>
      <c r="C17" s="17">
        <v>6</v>
      </c>
      <c r="D17" s="16" t="s">
        <v>88</v>
      </c>
      <c r="E17" s="16" t="s">
        <v>23</v>
      </c>
      <c r="F17" s="16" t="s">
        <v>89</v>
      </c>
      <c r="G17" s="16" t="s">
        <v>123</v>
      </c>
      <c r="H17" s="16" t="s">
        <v>124</v>
      </c>
      <c r="I17" s="16" t="s">
        <v>125</v>
      </c>
      <c r="J17" s="16" t="s">
        <v>90</v>
      </c>
      <c r="K17" s="16" t="s">
        <v>91</v>
      </c>
      <c r="L17" s="16" t="s">
        <v>25</v>
      </c>
      <c r="M17" s="8" t="s">
        <v>200</v>
      </c>
      <c r="N17" s="4">
        <f t="shared" si="0"/>
        <v>0.168</v>
      </c>
    </row>
    <row r="18" spans="1:14" ht="15" customHeight="1">
      <c r="A18" s="18" t="s">
        <v>147</v>
      </c>
      <c r="B18" s="16" t="s">
        <v>92</v>
      </c>
      <c r="C18" s="17">
        <v>16</v>
      </c>
      <c r="D18" s="16" t="s">
        <v>92</v>
      </c>
      <c r="E18" s="16" t="s">
        <v>23</v>
      </c>
      <c r="F18" s="16" t="s">
        <v>93</v>
      </c>
      <c r="G18" s="16" t="s">
        <v>126</v>
      </c>
      <c r="H18" s="16" t="s">
        <v>127</v>
      </c>
      <c r="I18" s="16" t="s">
        <v>128</v>
      </c>
      <c r="J18" s="16" t="s">
        <v>24</v>
      </c>
      <c r="K18" s="16" t="s">
        <v>94</v>
      </c>
      <c r="L18" s="16" t="s">
        <v>25</v>
      </c>
      <c r="M18" s="8" t="s">
        <v>201</v>
      </c>
      <c r="N18" s="4">
        <f t="shared" si="0"/>
        <v>0.448</v>
      </c>
    </row>
    <row r="19" spans="1:14" ht="15" customHeight="1">
      <c r="A19" s="18" t="s">
        <v>148</v>
      </c>
      <c r="B19" s="16" t="s">
        <v>95</v>
      </c>
      <c r="C19" s="17">
        <v>13</v>
      </c>
      <c r="D19" s="16" t="s">
        <v>95</v>
      </c>
      <c r="E19" s="16" t="s">
        <v>23</v>
      </c>
      <c r="F19" s="16" t="s">
        <v>96</v>
      </c>
      <c r="G19" s="16" t="s">
        <v>129</v>
      </c>
      <c r="H19" s="16" t="s">
        <v>130</v>
      </c>
      <c r="I19" s="16" t="s">
        <v>107</v>
      </c>
      <c r="J19" s="16" t="s">
        <v>97</v>
      </c>
      <c r="K19" s="16" t="s">
        <v>58</v>
      </c>
      <c r="L19" s="16" t="s">
        <v>29</v>
      </c>
      <c r="M19" s="8" t="s">
        <v>202</v>
      </c>
      <c r="N19" s="4">
        <f t="shared" si="0"/>
        <v>0.364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B21" sqref="B21"/>
    </sheetView>
  </sheetViews>
  <sheetFormatPr defaultColWidth="9.140625" defaultRowHeight="15" customHeight="1"/>
  <cols>
    <col min="1" max="1" width="8.140625" style="0" bestFit="1" customWidth="1"/>
    <col min="6" max="6" width="5.7109375" style="0" customWidth="1"/>
    <col min="7" max="7" width="11.57421875" style="0" customWidth="1"/>
    <col min="10" max="10" width="5.8515625" style="0" customWidth="1"/>
    <col min="13" max="13" width="6.57421875" style="0" customWidth="1"/>
    <col min="14" max="14" width="14.421875" style="0" bestFit="1" customWidth="1"/>
    <col min="15" max="15" width="8.00390625" style="0" bestFit="1" customWidth="1"/>
  </cols>
  <sheetData>
    <row r="1" spans="1:15" ht="15" customHeight="1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11</v>
      </c>
      <c r="F1" s="11" t="s">
        <v>6</v>
      </c>
      <c r="G1" s="11" t="s">
        <v>7</v>
      </c>
      <c r="H1" s="11" t="s">
        <v>12</v>
      </c>
      <c r="I1" s="11" t="s">
        <v>13</v>
      </c>
      <c r="J1" s="11" t="s">
        <v>14</v>
      </c>
      <c r="K1" s="11" t="s">
        <v>8</v>
      </c>
      <c r="L1" s="11" t="s">
        <v>9</v>
      </c>
      <c r="M1" s="11" t="s">
        <v>15</v>
      </c>
      <c r="N1" s="6" t="s">
        <v>10</v>
      </c>
      <c r="O1" s="5" t="s">
        <v>16</v>
      </c>
    </row>
    <row r="2" spans="1:15" ht="15" customHeight="1">
      <c r="A2" s="10" t="s">
        <v>203</v>
      </c>
      <c r="B2" s="10">
        <v>874073</v>
      </c>
      <c r="C2" s="10">
        <v>874187</v>
      </c>
      <c r="D2" s="10">
        <v>115</v>
      </c>
      <c r="E2" s="19" t="s">
        <v>48</v>
      </c>
      <c r="F2" s="19" t="s">
        <v>23</v>
      </c>
      <c r="G2" s="19" t="s">
        <v>49</v>
      </c>
      <c r="H2" s="19" t="s">
        <v>99</v>
      </c>
      <c r="I2" s="19" t="s">
        <v>100</v>
      </c>
      <c r="J2" s="19" t="s">
        <v>27</v>
      </c>
      <c r="K2" s="19" t="s">
        <v>26</v>
      </c>
      <c r="L2" s="19" t="s">
        <v>50</v>
      </c>
      <c r="M2" s="19" t="s">
        <v>28</v>
      </c>
      <c r="N2" s="8" t="s">
        <v>204</v>
      </c>
      <c r="O2" s="4">
        <f aca="true" t="shared" si="0" ref="O2:O18">D2*8/1000</f>
        <v>0.92</v>
      </c>
    </row>
    <row r="3" spans="1:15" ht="15" customHeight="1">
      <c r="A3" s="10" t="s">
        <v>205</v>
      </c>
      <c r="B3" s="10">
        <v>874188</v>
      </c>
      <c r="C3" s="10">
        <v>874247</v>
      </c>
      <c r="D3" s="10">
        <v>60</v>
      </c>
      <c r="E3" s="19" t="s">
        <v>51</v>
      </c>
      <c r="F3" s="19" t="s">
        <v>23</v>
      </c>
      <c r="G3" s="19" t="s">
        <v>52</v>
      </c>
      <c r="H3" s="19" t="s">
        <v>101</v>
      </c>
      <c r="I3" s="19" t="s">
        <v>102</v>
      </c>
      <c r="J3" s="19" t="s">
        <v>103</v>
      </c>
      <c r="K3" s="19" t="s">
        <v>31</v>
      </c>
      <c r="L3" s="19" t="s">
        <v>32</v>
      </c>
      <c r="M3" s="19" t="s">
        <v>40</v>
      </c>
      <c r="N3" s="8" t="s">
        <v>206</v>
      </c>
      <c r="O3" s="4">
        <f t="shared" si="0"/>
        <v>0.48</v>
      </c>
    </row>
    <row r="4" spans="1:15" ht="15" customHeight="1">
      <c r="A4" s="10" t="s">
        <v>207</v>
      </c>
      <c r="B4" s="10">
        <v>874248</v>
      </c>
      <c r="C4" s="10">
        <v>874282</v>
      </c>
      <c r="D4" s="10">
        <v>35</v>
      </c>
      <c r="E4" s="19" t="s">
        <v>53</v>
      </c>
      <c r="F4" s="19" t="s">
        <v>23</v>
      </c>
      <c r="G4" s="19" t="s">
        <v>54</v>
      </c>
      <c r="H4" s="19" t="s">
        <v>104</v>
      </c>
      <c r="I4" s="19" t="s">
        <v>105</v>
      </c>
      <c r="J4" s="19" t="s">
        <v>27</v>
      </c>
      <c r="K4" s="19" t="s">
        <v>26</v>
      </c>
      <c r="L4" s="19" t="s">
        <v>33</v>
      </c>
      <c r="M4" s="19" t="s">
        <v>28</v>
      </c>
      <c r="N4" s="8" t="s">
        <v>208</v>
      </c>
      <c r="O4" s="4">
        <f t="shared" si="0"/>
        <v>0.28</v>
      </c>
    </row>
    <row r="5" spans="1:15" ht="15" customHeight="1">
      <c r="A5" s="10" t="s">
        <v>209</v>
      </c>
      <c r="B5" s="10">
        <v>874283</v>
      </c>
      <c r="C5" s="10">
        <v>874377</v>
      </c>
      <c r="D5" s="10">
        <v>95</v>
      </c>
      <c r="E5" s="19" t="s">
        <v>55</v>
      </c>
      <c r="F5" s="19" t="s">
        <v>23</v>
      </c>
      <c r="G5" s="19" t="s">
        <v>56</v>
      </c>
      <c r="H5" s="19" t="s">
        <v>27</v>
      </c>
      <c r="I5" s="19" t="s">
        <v>106</v>
      </c>
      <c r="J5" s="19" t="s">
        <v>107</v>
      </c>
      <c r="K5" s="19" t="s">
        <v>57</v>
      </c>
      <c r="L5" s="19" t="s">
        <v>58</v>
      </c>
      <c r="M5" s="19" t="s">
        <v>29</v>
      </c>
      <c r="N5" s="8" t="s">
        <v>210</v>
      </c>
      <c r="O5" s="4">
        <f t="shared" si="0"/>
        <v>0.76</v>
      </c>
    </row>
    <row r="6" spans="1:15" ht="15" customHeight="1">
      <c r="A6" s="10" t="s">
        <v>211</v>
      </c>
      <c r="B6" s="10">
        <v>874378</v>
      </c>
      <c r="C6" s="10">
        <v>874397</v>
      </c>
      <c r="D6" s="10">
        <v>20</v>
      </c>
      <c r="E6" s="19" t="s">
        <v>59</v>
      </c>
      <c r="F6" s="19" t="s">
        <v>23</v>
      </c>
      <c r="G6" s="19" t="s">
        <v>60</v>
      </c>
      <c r="H6" s="19" t="s">
        <v>41</v>
      </c>
      <c r="I6" s="19" t="s">
        <v>27</v>
      </c>
      <c r="J6" s="19" t="s">
        <v>27</v>
      </c>
      <c r="K6" s="19" t="s">
        <v>61</v>
      </c>
      <c r="L6" s="19" t="s">
        <v>34</v>
      </c>
      <c r="M6" s="19" t="s">
        <v>42</v>
      </c>
      <c r="N6" s="8" t="s">
        <v>212</v>
      </c>
      <c r="O6" s="4">
        <f t="shared" si="0"/>
        <v>0.16</v>
      </c>
    </row>
    <row r="7" spans="1:15" ht="15" customHeight="1">
      <c r="A7" s="10" t="s">
        <v>213</v>
      </c>
      <c r="B7" s="10">
        <v>874398</v>
      </c>
      <c r="C7" s="10">
        <v>874497</v>
      </c>
      <c r="D7" s="10">
        <v>100</v>
      </c>
      <c r="E7" s="19" t="s">
        <v>62</v>
      </c>
      <c r="F7" s="19" t="s">
        <v>23</v>
      </c>
      <c r="G7" s="19" t="s">
        <v>63</v>
      </c>
      <c r="H7" s="19" t="s">
        <v>27</v>
      </c>
      <c r="I7" s="19" t="s">
        <v>108</v>
      </c>
      <c r="J7" s="19" t="s">
        <v>109</v>
      </c>
      <c r="K7" s="19" t="s">
        <v>35</v>
      </c>
      <c r="L7" s="19" t="s">
        <v>64</v>
      </c>
      <c r="M7" s="19" t="s">
        <v>110</v>
      </c>
      <c r="N7" s="8" t="s">
        <v>214</v>
      </c>
      <c r="O7" s="4">
        <f t="shared" si="0"/>
        <v>0.8</v>
      </c>
    </row>
    <row r="8" spans="1:15" ht="15" customHeight="1">
      <c r="A8" s="10" t="s">
        <v>215</v>
      </c>
      <c r="B8" s="10">
        <v>874498</v>
      </c>
      <c r="C8" s="10">
        <v>874667</v>
      </c>
      <c r="D8" s="10">
        <v>170</v>
      </c>
      <c r="E8" s="19" t="s">
        <v>65</v>
      </c>
      <c r="F8" s="19" t="s">
        <v>23</v>
      </c>
      <c r="G8" s="19" t="s">
        <v>66</v>
      </c>
      <c r="H8" s="19" t="s">
        <v>111</v>
      </c>
      <c r="I8" s="19" t="s">
        <v>27</v>
      </c>
      <c r="J8" s="19" t="s">
        <v>27</v>
      </c>
      <c r="K8" s="19" t="s">
        <v>26</v>
      </c>
      <c r="L8" s="19" t="s">
        <v>67</v>
      </c>
      <c r="M8" s="19" t="s">
        <v>28</v>
      </c>
      <c r="N8" s="8" t="s">
        <v>216</v>
      </c>
      <c r="O8" s="4">
        <f t="shared" si="0"/>
        <v>1.36</v>
      </c>
    </row>
    <row r="9" spans="1:15" ht="15" customHeight="1">
      <c r="A9" s="10" t="s">
        <v>217</v>
      </c>
      <c r="B9" s="10">
        <v>874668</v>
      </c>
      <c r="C9" s="10">
        <v>874672</v>
      </c>
      <c r="D9" s="10">
        <v>5</v>
      </c>
      <c r="E9" s="19" t="s">
        <v>68</v>
      </c>
      <c r="F9" s="19" t="s">
        <v>23</v>
      </c>
      <c r="G9" s="19" t="s">
        <v>69</v>
      </c>
      <c r="H9" s="19" t="s">
        <v>112</v>
      </c>
      <c r="I9" s="19" t="s">
        <v>113</v>
      </c>
      <c r="J9" s="19" t="s">
        <v>27</v>
      </c>
      <c r="K9" s="19" t="s">
        <v>26</v>
      </c>
      <c r="L9" s="19" t="s">
        <v>70</v>
      </c>
      <c r="M9" s="19" t="s">
        <v>114</v>
      </c>
      <c r="N9" s="8" t="s">
        <v>218</v>
      </c>
      <c r="O9" s="4">
        <f t="shared" si="0"/>
        <v>0.04</v>
      </c>
    </row>
    <row r="10" spans="1:15" ht="15" customHeight="1">
      <c r="A10" s="10" t="s">
        <v>219</v>
      </c>
      <c r="B10" s="10">
        <v>874673</v>
      </c>
      <c r="C10" s="10">
        <v>874832</v>
      </c>
      <c r="D10" s="10">
        <v>160</v>
      </c>
      <c r="E10" s="19" t="s">
        <v>71</v>
      </c>
      <c r="F10" s="19" t="s">
        <v>23</v>
      </c>
      <c r="G10" s="19" t="s">
        <v>72</v>
      </c>
      <c r="H10" s="19" t="s">
        <v>115</v>
      </c>
      <c r="I10" s="19" t="s">
        <v>116</v>
      </c>
      <c r="J10" s="19" t="s">
        <v>27</v>
      </c>
      <c r="K10" s="19" t="s">
        <v>26</v>
      </c>
      <c r="L10" s="19" t="s">
        <v>73</v>
      </c>
      <c r="M10" s="19" t="s">
        <v>28</v>
      </c>
      <c r="N10" s="8" t="s">
        <v>220</v>
      </c>
      <c r="O10" s="4">
        <f t="shared" si="0"/>
        <v>1.28</v>
      </c>
    </row>
    <row r="11" spans="1:15" ht="15" customHeight="1">
      <c r="A11" s="10" t="s">
        <v>221</v>
      </c>
      <c r="B11" s="10">
        <v>874833</v>
      </c>
      <c r="C11" s="10">
        <v>874882</v>
      </c>
      <c r="D11" s="10">
        <v>50</v>
      </c>
      <c r="E11" s="19" t="s">
        <v>74</v>
      </c>
      <c r="F11" s="19" t="s">
        <v>23</v>
      </c>
      <c r="G11" s="19" t="s">
        <v>75</v>
      </c>
      <c r="H11" s="19" t="s">
        <v>117</v>
      </c>
      <c r="I11" s="19" t="s">
        <v>118</v>
      </c>
      <c r="J11" s="19" t="s">
        <v>43</v>
      </c>
      <c r="K11" s="19" t="s">
        <v>24</v>
      </c>
      <c r="L11" s="19" t="s">
        <v>36</v>
      </c>
      <c r="M11" s="19" t="s">
        <v>25</v>
      </c>
      <c r="N11" s="8" t="s">
        <v>222</v>
      </c>
      <c r="O11" s="4">
        <f t="shared" si="0"/>
        <v>0.4</v>
      </c>
    </row>
    <row r="12" spans="1:15" ht="15" customHeight="1">
      <c r="A12" s="10" t="s">
        <v>223</v>
      </c>
      <c r="B12" s="10">
        <v>874883</v>
      </c>
      <c r="C12" s="10">
        <v>874897</v>
      </c>
      <c r="D12" s="10">
        <v>15</v>
      </c>
      <c r="E12" s="19" t="s">
        <v>76</v>
      </c>
      <c r="F12" s="19" t="s">
        <v>23</v>
      </c>
      <c r="G12" s="19" t="s">
        <v>77</v>
      </c>
      <c r="H12" s="19" t="s">
        <v>27</v>
      </c>
      <c r="I12" s="19" t="s">
        <v>27</v>
      </c>
      <c r="J12" s="19" t="s">
        <v>27</v>
      </c>
      <c r="K12" s="19" t="s">
        <v>37</v>
      </c>
      <c r="L12" s="19" t="s">
        <v>38</v>
      </c>
      <c r="M12" s="19" t="s">
        <v>44</v>
      </c>
      <c r="N12" s="8" t="s">
        <v>224</v>
      </c>
      <c r="O12" s="4">
        <f t="shared" si="0"/>
        <v>0.12</v>
      </c>
    </row>
    <row r="13" spans="1:15" ht="15" customHeight="1">
      <c r="A13" s="10" t="s">
        <v>225</v>
      </c>
      <c r="B13" s="10">
        <v>874898</v>
      </c>
      <c r="C13" s="10">
        <v>874922</v>
      </c>
      <c r="D13" s="10">
        <v>25</v>
      </c>
      <c r="E13" s="19" t="s">
        <v>78</v>
      </c>
      <c r="F13" s="19" t="s">
        <v>23</v>
      </c>
      <c r="G13" s="19" t="s">
        <v>79</v>
      </c>
      <c r="H13" s="19" t="s">
        <v>119</v>
      </c>
      <c r="I13" s="19" t="s">
        <v>27</v>
      </c>
      <c r="J13" s="19" t="s">
        <v>27</v>
      </c>
      <c r="K13" s="19" t="s">
        <v>26</v>
      </c>
      <c r="L13" s="19" t="s">
        <v>30</v>
      </c>
      <c r="M13" s="19" t="s">
        <v>28</v>
      </c>
      <c r="N13" s="8" t="s">
        <v>226</v>
      </c>
      <c r="O13" s="4">
        <f t="shared" si="0"/>
        <v>0.2</v>
      </c>
    </row>
    <row r="14" spans="1:15" ht="15" customHeight="1">
      <c r="A14" s="10" t="s">
        <v>227</v>
      </c>
      <c r="B14" s="10">
        <v>874923</v>
      </c>
      <c r="C14" s="10">
        <v>874962</v>
      </c>
      <c r="D14" s="10">
        <v>40</v>
      </c>
      <c r="E14" s="19" t="s">
        <v>80</v>
      </c>
      <c r="F14" s="19" t="s">
        <v>23</v>
      </c>
      <c r="G14" s="19" t="s">
        <v>81</v>
      </c>
      <c r="H14" s="19" t="s">
        <v>27</v>
      </c>
      <c r="I14" s="19" t="s">
        <v>27</v>
      </c>
      <c r="J14" s="19" t="s">
        <v>120</v>
      </c>
      <c r="K14" s="19" t="s">
        <v>82</v>
      </c>
      <c r="L14" s="19" t="s">
        <v>83</v>
      </c>
      <c r="M14" s="19" t="s">
        <v>121</v>
      </c>
      <c r="N14" s="8" t="s">
        <v>228</v>
      </c>
      <c r="O14" s="4">
        <f t="shared" si="0"/>
        <v>0.32</v>
      </c>
    </row>
    <row r="15" spans="1:15" ht="15" customHeight="1">
      <c r="A15" s="10" t="s">
        <v>229</v>
      </c>
      <c r="B15" s="10">
        <v>874963</v>
      </c>
      <c r="C15" s="10">
        <v>875032</v>
      </c>
      <c r="D15" s="10">
        <v>70</v>
      </c>
      <c r="E15" s="19" t="s">
        <v>84</v>
      </c>
      <c r="F15" s="19" t="s">
        <v>23</v>
      </c>
      <c r="G15" s="19" t="s">
        <v>85</v>
      </c>
      <c r="H15" s="19" t="s">
        <v>122</v>
      </c>
      <c r="I15" s="19" t="s">
        <v>27</v>
      </c>
      <c r="J15" s="19" t="s">
        <v>27</v>
      </c>
      <c r="K15" s="19" t="s">
        <v>86</v>
      </c>
      <c r="L15" s="19" t="s">
        <v>87</v>
      </c>
      <c r="M15" s="19" t="s">
        <v>39</v>
      </c>
      <c r="N15" s="8" t="s">
        <v>230</v>
      </c>
      <c r="O15" s="4">
        <f t="shared" si="0"/>
        <v>0.56</v>
      </c>
    </row>
    <row r="16" spans="1:15" ht="15" customHeight="1">
      <c r="A16" s="10" t="s">
        <v>231</v>
      </c>
      <c r="B16" s="10">
        <v>875033</v>
      </c>
      <c r="C16" s="10">
        <v>875087</v>
      </c>
      <c r="D16" s="10">
        <v>55</v>
      </c>
      <c r="E16" s="19" t="s">
        <v>88</v>
      </c>
      <c r="F16" s="19" t="s">
        <v>23</v>
      </c>
      <c r="G16" s="19" t="s">
        <v>89</v>
      </c>
      <c r="H16" s="19" t="s">
        <v>123</v>
      </c>
      <c r="I16" s="19" t="s">
        <v>124</v>
      </c>
      <c r="J16" s="19" t="s">
        <v>125</v>
      </c>
      <c r="K16" s="19" t="s">
        <v>90</v>
      </c>
      <c r="L16" s="19" t="s">
        <v>91</v>
      </c>
      <c r="M16" s="19" t="s">
        <v>25</v>
      </c>
      <c r="N16" s="8" t="s">
        <v>232</v>
      </c>
      <c r="O16" s="4">
        <f t="shared" si="0"/>
        <v>0.44</v>
      </c>
    </row>
    <row r="17" spans="1:15" ht="15" customHeight="1">
      <c r="A17" s="10" t="s">
        <v>233</v>
      </c>
      <c r="B17" s="10">
        <v>875088</v>
      </c>
      <c r="C17" s="10">
        <v>875242</v>
      </c>
      <c r="D17" s="10">
        <v>155</v>
      </c>
      <c r="E17" s="19" t="s">
        <v>92</v>
      </c>
      <c r="F17" s="19" t="s">
        <v>23</v>
      </c>
      <c r="G17" s="19" t="s">
        <v>93</v>
      </c>
      <c r="H17" s="19" t="s">
        <v>126</v>
      </c>
      <c r="I17" s="19" t="s">
        <v>127</v>
      </c>
      <c r="J17" s="19" t="s">
        <v>128</v>
      </c>
      <c r="K17" s="19" t="s">
        <v>24</v>
      </c>
      <c r="L17" s="19" t="s">
        <v>94</v>
      </c>
      <c r="M17" s="19" t="s">
        <v>25</v>
      </c>
      <c r="N17" s="8" t="s">
        <v>234</v>
      </c>
      <c r="O17" s="4">
        <f t="shared" si="0"/>
        <v>1.24</v>
      </c>
    </row>
    <row r="18" spans="1:15" ht="15" customHeight="1">
      <c r="A18" s="10" t="s">
        <v>235</v>
      </c>
      <c r="B18" s="10">
        <v>875243</v>
      </c>
      <c r="C18" s="10">
        <v>875302</v>
      </c>
      <c r="D18" s="10">
        <v>60</v>
      </c>
      <c r="E18" s="19" t="s">
        <v>95</v>
      </c>
      <c r="F18" s="19" t="s">
        <v>23</v>
      </c>
      <c r="G18" s="19" t="s">
        <v>96</v>
      </c>
      <c r="H18" s="19" t="s">
        <v>129</v>
      </c>
      <c r="I18" s="19" t="s">
        <v>130</v>
      </c>
      <c r="J18" s="19" t="s">
        <v>107</v>
      </c>
      <c r="K18" s="19" t="s">
        <v>97</v>
      </c>
      <c r="L18" s="19" t="s">
        <v>58</v>
      </c>
      <c r="M18" s="19" t="s">
        <v>29</v>
      </c>
      <c r="N18" s="8" t="s">
        <v>236</v>
      </c>
      <c r="O18" s="4">
        <f t="shared" si="0"/>
        <v>0.48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2023-02-07T05:32:07Z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-442632731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